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30" activeTab="0"/>
  </bookViews>
  <sheets>
    <sheet name="操作前" sheetId="1" r:id="rId1"/>
    <sheet name="完成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<sst xmlns="http://schemas.openxmlformats.org/spreadsheetml/2006/main" count="42" uniqueCount="41">
  <si>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プロレス観客動員数</t>
  </si>
  <si>
    <t>単位：人</t>
  </si>
  <si>
    <t>団体名</t>
  </si>
  <si>
    <t>全日本</t>
  </si>
  <si>
    <t>新日本</t>
  </si>
  <si>
    <t>ＦＭＷ</t>
  </si>
  <si>
    <t>ＷＡＲ</t>
  </si>
  <si>
    <t>大日本</t>
  </si>
  <si>
    <t>みちのく</t>
  </si>
  <si>
    <t>パンクラス</t>
  </si>
  <si>
    <t>リングス</t>
  </si>
  <si>
    <t>全日本女子</t>
  </si>
  <si>
    <t>ＪＷＰ</t>
  </si>
  <si>
    <t>ＩＷＡＪ</t>
  </si>
  <si>
    <t>Ｕインター</t>
  </si>
  <si>
    <t>観客動員数</t>
  </si>
  <si>
    <t>興行数</t>
  </si>
  <si>
    <t>１興行当たり</t>
  </si>
  <si>
    <t>割合</t>
  </si>
  <si>
    <t>計</t>
  </si>
  <si>
    <t>プロレス観客動員数</t>
  </si>
  <si>
    <t>単位：人</t>
  </si>
  <si>
    <t>団体名</t>
  </si>
  <si>
    <t>観客動員数</t>
  </si>
  <si>
    <t>興行数</t>
  </si>
  <si>
    <t>１興行当たり</t>
  </si>
  <si>
    <t>割合</t>
  </si>
  <si>
    <t>全日本</t>
  </si>
  <si>
    <t>新日本</t>
  </si>
  <si>
    <t>ＦＭＷ</t>
  </si>
  <si>
    <t>ＷＡＲ</t>
  </si>
  <si>
    <t>大日本</t>
  </si>
  <si>
    <t>みちのく</t>
  </si>
  <si>
    <t>パンクラス</t>
  </si>
  <si>
    <t>リングス</t>
  </si>
  <si>
    <t>全日本女子</t>
  </si>
  <si>
    <t>ＪＷＰ</t>
  </si>
  <si>
    <t>ＩＷＡＪ</t>
  </si>
  <si>
    <t>Ｕインター</t>
  </si>
  <si>
    <t>計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</si>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</sst>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distributed"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181" fontId="0" fillId="0" borderId="1" xfId="16" applyNumberFormat="1" applyBorder="1" applyAlignment="1">
      <alignment/>
    </xf>
    <xf numFmtId="182" fontId="0" fillId="0" borderId="1" xfId="15" applyNumberFormat="1" applyBorder="1" applyAlignment="1">
      <alignment/>
    </xf>
    <xf numFmtId="38" fontId="0" fillId="0" borderId="1" xfId="0" applyNumberFormat="1" applyBorder="1" applyAlignment="1">
      <alignment/>
    </xf>
    <xf numFmtId="182" fontId="0" fillId="0" borderId="1" xfId="15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16" applyNumberFormat="1" applyBorder="1" applyAlignment="1">
      <alignment/>
    </xf>
    <xf numFmtId="0" fontId="0" fillId="0" borderId="0" xfId="15" applyNumberFormat="1" applyBorder="1" applyAlignment="1">
      <alignment/>
    </xf>
    <xf numFmtId="0" fontId="0" fillId="0" borderId="0" xfId="15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１興行当たりの観客動員数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7"/>
          <c:w val="0.9752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'完成'!$D$2</c:f>
              <c:strCache>
                <c:ptCount val="1"/>
                <c:pt idx="0">
                  <c:v>１興行当たり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'完成'!$A$3:$A$14</c:f>
              <c:strCache/>
            </c:strRef>
          </c:cat>
          <c:val>
            <c:numRef>
              <c:f>'完成'!$D$3:$D$14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3621459"/>
        <c:axId val="39251728"/>
      </c:bar3DChart>
      <c:catAx>
        <c:axId val="3362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1728"/>
        <c:crosses val="autoZero"/>
        <c:auto val="1"/>
        <c:lblOffset val="100"/>
        <c:noMultiLvlLbl val="0"/>
      </c:catAx>
      <c:valAx>
        <c:axId val="392517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214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133350</xdr:rowOff>
    </xdr:from>
    <xdr:to>
      <xdr:col>5</xdr:col>
      <xdr:colOff>28575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71450" y="2705100"/>
        <a:ext cx="39052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9" sqref="E9"/>
    </sheetView>
  </sheetViews>
  <sheetFormatPr defaultColWidth="9.00390625" defaultRowHeight="13.5"/>
  <cols>
    <col min="1" max="16384" width="9.00390625" style="9" customWidth="1"/>
  </cols>
  <sheetData>
    <row r="1" spans="1:6" ht="13.5">
      <c r="A1" s="10"/>
      <c r="B1" s="10" t="s">
        <v>20</v>
      </c>
      <c r="C1" s="10"/>
      <c r="D1" s="10"/>
      <c r="E1" s="10" t="s">
        <v>21</v>
      </c>
      <c r="F1" s="10"/>
    </row>
    <row r="2" spans="1:6" ht="13.5">
      <c r="A2" s="10" t="s">
        <v>22</v>
      </c>
      <c r="B2" s="10" t="s">
        <v>23</v>
      </c>
      <c r="C2" s="10" t="s">
        <v>24</v>
      </c>
      <c r="D2" s="10" t="s">
        <v>25</v>
      </c>
      <c r="E2" s="10" t="s">
        <v>26</v>
      </c>
      <c r="F2" s="10"/>
    </row>
    <row r="3" spans="1:6" ht="13.5">
      <c r="A3" s="10" t="s">
        <v>27</v>
      </c>
      <c r="B3" s="11">
        <v>411950</v>
      </c>
      <c r="C3" s="10">
        <v>128</v>
      </c>
      <c r="D3" s="11"/>
      <c r="E3" s="12"/>
      <c r="F3" s="10"/>
    </row>
    <row r="4" spans="1:6" ht="13.5">
      <c r="A4" s="10" t="s">
        <v>28</v>
      </c>
      <c r="B4" s="11">
        <v>598186</v>
      </c>
      <c r="C4" s="10">
        <v>131</v>
      </c>
      <c r="D4" s="11"/>
      <c r="E4" s="12"/>
      <c r="F4" s="10"/>
    </row>
    <row r="5" spans="1:6" ht="13.5">
      <c r="A5" s="10" t="s">
        <v>29</v>
      </c>
      <c r="B5" s="11">
        <v>246354</v>
      </c>
      <c r="C5" s="10">
        <v>108</v>
      </c>
      <c r="D5" s="11"/>
      <c r="E5" s="12"/>
      <c r="F5" s="10"/>
    </row>
    <row r="6" spans="1:6" ht="13.5">
      <c r="A6" s="10" t="s">
        <v>30</v>
      </c>
      <c r="B6" s="11">
        <v>167810</v>
      </c>
      <c r="C6" s="10">
        <v>63</v>
      </c>
      <c r="D6" s="11"/>
      <c r="E6" s="12"/>
      <c r="F6" s="10"/>
    </row>
    <row r="7" spans="1:6" ht="13.5">
      <c r="A7" s="10" t="s">
        <v>31</v>
      </c>
      <c r="B7" s="11">
        <v>109538</v>
      </c>
      <c r="C7" s="10">
        <v>64</v>
      </c>
      <c r="D7" s="11"/>
      <c r="E7" s="12"/>
      <c r="F7" s="10"/>
    </row>
    <row r="8" spans="1:6" ht="13.5">
      <c r="A8" s="10" t="s">
        <v>32</v>
      </c>
      <c r="B8" s="11">
        <v>98497</v>
      </c>
      <c r="C8" s="10">
        <v>137</v>
      </c>
      <c r="D8" s="11"/>
      <c r="E8" s="12"/>
      <c r="F8" s="10"/>
    </row>
    <row r="9" spans="1:6" ht="13.5">
      <c r="A9" s="10" t="s">
        <v>33</v>
      </c>
      <c r="B9" s="11">
        <v>66100</v>
      </c>
      <c r="C9" s="10">
        <v>13</v>
      </c>
      <c r="D9" s="11"/>
      <c r="E9" s="12"/>
      <c r="F9" s="10"/>
    </row>
    <row r="10" spans="1:6" ht="13.5">
      <c r="A10" s="10" t="s">
        <v>34</v>
      </c>
      <c r="B10" s="11">
        <v>61258</v>
      </c>
      <c r="C10" s="10">
        <v>10</v>
      </c>
      <c r="D10" s="11"/>
      <c r="E10" s="12"/>
      <c r="F10" s="10"/>
    </row>
    <row r="11" spans="1:6" ht="13.5">
      <c r="A11" s="10" t="s">
        <v>35</v>
      </c>
      <c r="B11" s="11">
        <v>518321</v>
      </c>
      <c r="C11" s="10">
        <v>265</v>
      </c>
      <c r="D11" s="11"/>
      <c r="E11" s="12"/>
      <c r="F11" s="10"/>
    </row>
    <row r="12" spans="1:6" ht="13.5">
      <c r="A12" s="10" t="s">
        <v>36</v>
      </c>
      <c r="B12" s="11">
        <v>188935</v>
      </c>
      <c r="C12" s="10">
        <v>101</v>
      </c>
      <c r="D12" s="11"/>
      <c r="E12" s="12"/>
      <c r="F12" s="10"/>
    </row>
    <row r="13" spans="1:6" ht="13.5">
      <c r="A13" s="10" t="s">
        <v>37</v>
      </c>
      <c r="B13" s="11">
        <v>109545</v>
      </c>
      <c r="C13" s="10">
        <v>78</v>
      </c>
      <c r="D13" s="11"/>
      <c r="E13" s="12"/>
      <c r="F13" s="10"/>
    </row>
    <row r="14" spans="1:6" ht="13.5">
      <c r="A14" s="10" t="s">
        <v>38</v>
      </c>
      <c r="B14" s="11">
        <v>123937</v>
      </c>
      <c r="C14" s="10">
        <v>15</v>
      </c>
      <c r="D14" s="11"/>
      <c r="E14" s="12"/>
      <c r="F14" s="10"/>
    </row>
    <row r="15" spans="1:6" ht="13.5">
      <c r="A15" s="10" t="s">
        <v>39</v>
      </c>
      <c r="B15" s="10"/>
      <c r="C15" s="10"/>
      <c r="D15" s="11"/>
      <c r="E15" s="13" t="s">
        <v>40</v>
      </c>
      <c r="F15" s="10"/>
    </row>
    <row r="16" spans="1:6" ht="13.5">
      <c r="A16" s="10"/>
      <c r="B16" s="10"/>
      <c r="C16" s="10"/>
      <c r="D16" s="10"/>
      <c r="E16" s="10"/>
      <c r="F16" s="10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6" sqref="E16"/>
    </sheetView>
  </sheetViews>
  <sheetFormatPr defaultColWidth="9.00390625" defaultRowHeight="13.5"/>
  <cols>
    <col min="1" max="5" width="10.625" style="0" customWidth="1"/>
  </cols>
  <sheetData>
    <row r="1" spans="2:5" ht="13.5">
      <c r="B1" t="s">
        <v>0</v>
      </c>
      <c r="E1" t="s">
        <v>1</v>
      </c>
    </row>
    <row r="2" spans="1:5" ht="13.5">
      <c r="A2" s="1" t="s">
        <v>2</v>
      </c>
      <c r="B2" s="1" t="s">
        <v>15</v>
      </c>
      <c r="C2" s="1" t="s">
        <v>16</v>
      </c>
      <c r="D2" s="1" t="s">
        <v>17</v>
      </c>
      <c r="E2" s="1" t="s">
        <v>18</v>
      </c>
    </row>
    <row r="3" spans="1:5" ht="13.5">
      <c r="A3" s="2" t="s">
        <v>3</v>
      </c>
      <c r="B3" s="3">
        <v>411950</v>
      </c>
      <c r="C3" s="4">
        <v>128</v>
      </c>
      <c r="D3" s="5">
        <f>B3/C3</f>
        <v>3218.359375</v>
      </c>
      <c r="E3" s="6">
        <f>B3/$B$15</f>
        <v>0.1525497226183524</v>
      </c>
    </row>
    <row r="4" spans="1:5" ht="13.5">
      <c r="A4" s="2" t="s">
        <v>4</v>
      </c>
      <c r="B4" s="3">
        <v>598186</v>
      </c>
      <c r="C4" s="4">
        <v>131</v>
      </c>
      <c r="D4" s="5">
        <f aca="true" t="shared" si="0" ref="D4:D14">B4/C4</f>
        <v>4566.305343511451</v>
      </c>
      <c r="E4" s="6">
        <f aca="true" t="shared" si="1" ref="E4:E14">B4/$B$15</f>
        <v>0.22151501001136487</v>
      </c>
    </row>
    <row r="5" spans="1:5" ht="13.5">
      <c r="A5" s="2" t="s">
        <v>5</v>
      </c>
      <c r="B5" s="3">
        <v>246354</v>
      </c>
      <c r="C5" s="4">
        <v>108</v>
      </c>
      <c r="D5" s="5">
        <f t="shared" si="0"/>
        <v>2281.0555555555557</v>
      </c>
      <c r="E5" s="6">
        <f t="shared" si="1"/>
        <v>0.09122765958471074</v>
      </c>
    </row>
    <row r="6" spans="1:5" ht="13.5">
      <c r="A6" s="2" t="s">
        <v>6</v>
      </c>
      <c r="B6" s="3">
        <v>167810</v>
      </c>
      <c r="C6" s="4">
        <v>63</v>
      </c>
      <c r="D6" s="5">
        <f t="shared" si="0"/>
        <v>2663.6507936507937</v>
      </c>
      <c r="E6" s="6">
        <f t="shared" si="1"/>
        <v>0.06214193215823696</v>
      </c>
    </row>
    <row r="7" spans="1:5" ht="13.5">
      <c r="A7" s="2" t="s">
        <v>7</v>
      </c>
      <c r="B7" s="3">
        <v>109538</v>
      </c>
      <c r="C7" s="4">
        <v>64</v>
      </c>
      <c r="D7" s="5">
        <f t="shared" si="0"/>
        <v>1711.53125</v>
      </c>
      <c r="E7" s="6">
        <f t="shared" si="1"/>
        <v>0.04056315454829248</v>
      </c>
    </row>
    <row r="8" spans="1:5" ht="13.5">
      <c r="A8" s="2" t="s">
        <v>8</v>
      </c>
      <c r="B8" s="3">
        <v>98497</v>
      </c>
      <c r="C8" s="4">
        <v>137</v>
      </c>
      <c r="D8" s="5">
        <f t="shared" si="0"/>
        <v>718.956204379562</v>
      </c>
      <c r="E8" s="6">
        <f t="shared" si="1"/>
        <v>0.03647454795178992</v>
      </c>
    </row>
    <row r="9" spans="1:5" ht="13.5">
      <c r="A9" s="2" t="s">
        <v>9</v>
      </c>
      <c r="B9" s="3">
        <v>66100</v>
      </c>
      <c r="C9" s="4">
        <v>13</v>
      </c>
      <c r="D9" s="5">
        <f t="shared" si="0"/>
        <v>5084.615384615385</v>
      </c>
      <c r="E9" s="6">
        <f t="shared" si="1"/>
        <v>0.02447757413538802</v>
      </c>
    </row>
    <row r="10" spans="1:5" ht="13.5">
      <c r="A10" s="2" t="s">
        <v>10</v>
      </c>
      <c r="B10" s="3">
        <v>61258</v>
      </c>
      <c r="C10" s="4">
        <v>10</v>
      </c>
      <c r="D10" s="5">
        <f t="shared" si="0"/>
        <v>6125.8</v>
      </c>
      <c r="E10" s="6">
        <f t="shared" si="1"/>
        <v>0.022684527025500743</v>
      </c>
    </row>
    <row r="11" spans="1:5" ht="13.5">
      <c r="A11" s="2" t="s">
        <v>11</v>
      </c>
      <c r="B11" s="3">
        <v>518321</v>
      </c>
      <c r="C11" s="4">
        <v>265</v>
      </c>
      <c r="D11" s="5">
        <f t="shared" si="0"/>
        <v>1955.9283018867925</v>
      </c>
      <c r="E11" s="6">
        <f t="shared" si="1"/>
        <v>0.19194010141344103</v>
      </c>
    </row>
    <row r="12" spans="1:5" ht="13.5">
      <c r="A12" s="2" t="s">
        <v>12</v>
      </c>
      <c r="B12" s="3">
        <v>188935</v>
      </c>
      <c r="C12" s="4">
        <v>101</v>
      </c>
      <c r="D12" s="5">
        <f t="shared" si="0"/>
        <v>1870.6435643564357</v>
      </c>
      <c r="E12" s="6">
        <f t="shared" si="1"/>
        <v>0.06996475747760265</v>
      </c>
    </row>
    <row r="13" spans="1:5" ht="13.5">
      <c r="A13" s="2" t="s">
        <v>13</v>
      </c>
      <c r="B13" s="3">
        <v>109545</v>
      </c>
      <c r="C13" s="4">
        <v>78</v>
      </c>
      <c r="D13" s="5">
        <f t="shared" si="0"/>
        <v>1404.423076923077</v>
      </c>
      <c r="E13" s="6">
        <f t="shared" si="1"/>
        <v>0.04056574672709653</v>
      </c>
    </row>
    <row r="14" spans="1:5" ht="13.5">
      <c r="A14" s="2" t="s">
        <v>14</v>
      </c>
      <c r="B14" s="3">
        <v>123937</v>
      </c>
      <c r="C14" s="4">
        <v>15</v>
      </c>
      <c r="D14" s="5">
        <f t="shared" si="0"/>
        <v>8262.466666666667</v>
      </c>
      <c r="E14" s="6">
        <f t="shared" si="1"/>
        <v>0.04589526634822367</v>
      </c>
    </row>
    <row r="15" spans="1:5" ht="13.5">
      <c r="A15" s="1" t="s">
        <v>19</v>
      </c>
      <c r="B15" s="7">
        <f>SUM(B3:B14)</f>
        <v>2700431</v>
      </c>
      <c r="C15" s="7">
        <f>SUM(C3:C14)</f>
        <v>1113</v>
      </c>
      <c r="D15" s="5">
        <f>B15/C15</f>
        <v>2426.2632524707997</v>
      </c>
      <c r="E15" s="8" t="s">
        <v>40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2000-11-08T00:33:23Z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